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<sst xmlns="http://schemas.openxmlformats.org/spreadsheetml/2006/main" count="59" uniqueCount="59">
  <si>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Інші програми соціального захисту дітей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</si>
  <si>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</si>
  <si>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</si>
  <si>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</si>
  <si>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</si>
  <si>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</si>
  <si>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</si>
  <si>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</si>
  <si>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</si>
  <si>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</si>
  <si>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</si>
  <si>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</si>
  <si>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</si>
  <si>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</si>
  <si>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</si>
  <si>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</si>
  <si>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</si>
  <si>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</si>
  <si>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</si>
  <si>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</si>
  <si>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</si>
  <si>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</si>
  <si>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</si>
  <si>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</si>
  <si>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</si>
  <si>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</si>
  <si>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</si>
  <si>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</si>
  <si>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</si>
  <si>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</si>
  <si>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</si>
  <si>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</si>
  <si>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</si>
  <si>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</si>
  <si>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</si>
  <si>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</si>
  <si>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</si>
  <si>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</si>
  <si>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</si>
  <si>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</si>
  <si>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</si>
  <si>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</si>
  <si>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</si>
  <si>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</si>
  <si>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</si>
  <si>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</si>
  <si>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</si>
  <si>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</si>
  <si>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</si>
  <si>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</si>
  <si>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</si>
  <si>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160000</t>
  </si>
  <si>
    <t>16. Сільське і лісове господарство</t>
  </si>
  <si>
    <t>210000</t>
  </si>
  <si>
    <t>21.Запобігання та ліквідація надзвичайних ситуацій та наслідків стихійного лиха</t>
  </si>
  <si>
    <t>Бюджет на 2015 рік (із внесеними змінами)</t>
  </si>
  <si>
    <t>План на І квартал 2015 року</t>
  </si>
  <si>
    <t>Касові видатки за І квартал 2015 року</t>
  </si>
  <si>
    <t>Інші субвенції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</si>
</sst>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0" fillId="2" borderId="1" xfId="0" applyNumberFormat="1" applyFill="1" applyBorder="1" applyAlignment="1">
      <alignment/>
    </xf>
    <xf numFmtId="0" fontId="7" fillId="0" borderId="2" xfId="0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20">
      <selection activeCell="E29" sqref="E29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9</v>
      </c>
      <c r="B1" s="6" t="s">
        <v>10</v>
      </c>
      <c r="C1" s="28" t="s">
        <v>55</v>
      </c>
      <c r="D1" s="28" t="s">
        <v>56</v>
      </c>
      <c r="E1" s="22" t="s">
        <v>57</v>
      </c>
      <c r="F1" s="22" t="s">
        <v>26</v>
      </c>
      <c r="G1" s="22" t="s">
        <v>30</v>
      </c>
    </row>
    <row r="2" spans="1:7" ht="12.75">
      <c r="A2" s="35"/>
      <c r="B2" s="47" t="s">
        <v>49</v>
      </c>
      <c r="C2" s="36"/>
      <c r="D2" s="36"/>
      <c r="E2" s="35"/>
      <c r="F2" s="35"/>
      <c r="G2" s="35"/>
    </row>
    <row r="3" spans="1:7" ht="12.75">
      <c r="A3" s="23" t="s">
        <v>11</v>
      </c>
      <c r="B3" s="26" t="s">
        <v>1</v>
      </c>
      <c r="C3" s="15">
        <v>1015.6</v>
      </c>
      <c r="D3" s="7">
        <v>359.9</v>
      </c>
      <c r="E3" s="13">
        <v>278.6</v>
      </c>
      <c r="F3" s="2">
        <f aca="true" t="shared" si="0" ref="F3:F25">E3/C3*100</f>
        <v>27.432059866089016</v>
      </c>
      <c r="G3" s="13">
        <f>E3/D3*100</f>
        <v>77.41039177549321</v>
      </c>
    </row>
    <row r="4" spans="1:7" ht="12.75">
      <c r="A4" s="23" t="s">
        <v>12</v>
      </c>
      <c r="B4" s="26" t="s">
        <v>2</v>
      </c>
      <c r="C4" s="15">
        <v>35258.1</v>
      </c>
      <c r="D4" s="15">
        <v>8604</v>
      </c>
      <c r="E4" s="13">
        <v>7091.2</v>
      </c>
      <c r="F4" s="2">
        <f t="shared" si="0"/>
        <v>20.11225789251264</v>
      </c>
      <c r="G4" s="13">
        <f aca="true" t="shared" si="1" ref="G4:G25">E4/D4*100</f>
        <v>82.41748024174802</v>
      </c>
    </row>
    <row r="5" spans="1:7" ht="12.75">
      <c r="A5" s="23" t="s">
        <v>13</v>
      </c>
      <c r="B5" s="26" t="s">
        <v>3</v>
      </c>
      <c r="C5" s="7">
        <v>18715.8</v>
      </c>
      <c r="D5" s="7">
        <v>4807.1</v>
      </c>
      <c r="E5" s="13">
        <v>4089.7</v>
      </c>
      <c r="F5" s="2">
        <f t="shared" si="0"/>
        <v>21.851590634650936</v>
      </c>
      <c r="G5" s="13">
        <f t="shared" si="1"/>
        <v>85.0762413929396</v>
      </c>
    </row>
    <row r="6" spans="1:7" ht="12.75">
      <c r="A6" s="23" t="s">
        <v>14</v>
      </c>
      <c r="B6" s="26" t="s">
        <v>4</v>
      </c>
      <c r="C6" s="7">
        <f>SUM(C7:C14)</f>
        <v>47615.5</v>
      </c>
      <c r="D6" s="7">
        <f>SUM(D7:D14)</f>
        <v>11979.700000000003</v>
      </c>
      <c r="E6" s="7">
        <f>SUM(E7:E14)</f>
        <v>11513.6</v>
      </c>
      <c r="F6" s="2">
        <f t="shared" si="0"/>
        <v>24.180361436927054</v>
      </c>
      <c r="G6" s="13">
        <f t="shared" si="1"/>
        <v>96.10925148376</v>
      </c>
    </row>
    <row r="7" spans="1:7" ht="12.75">
      <c r="A7" s="23"/>
      <c r="B7" s="32" t="s">
        <v>45</v>
      </c>
      <c r="C7" s="10">
        <v>6389.6</v>
      </c>
      <c r="D7" s="10">
        <v>838.7</v>
      </c>
      <c r="E7" s="10">
        <v>770.9</v>
      </c>
      <c r="F7" s="16">
        <f>E7/C7*100</f>
        <v>12.064917991736571</v>
      </c>
      <c r="G7" s="16">
        <f>E7/D7*100</f>
        <v>91.91606056992964</v>
      </c>
    </row>
    <row r="8" spans="1:7" ht="33.75">
      <c r="A8" s="23"/>
      <c r="B8" s="46" t="s">
        <v>46</v>
      </c>
      <c r="C8" s="10">
        <v>32997</v>
      </c>
      <c r="D8" s="10">
        <v>8120</v>
      </c>
      <c r="E8" s="10">
        <v>8001.1</v>
      </c>
      <c r="F8" s="16">
        <f>E8/C8*100</f>
        <v>24.24796193593357</v>
      </c>
      <c r="G8" s="16">
        <f>E8/D8*100</f>
        <v>98.53571428571429</v>
      </c>
    </row>
    <row r="9" spans="1:7" ht="12.75">
      <c r="A9" s="23"/>
      <c r="B9" s="46" t="s">
        <v>47</v>
      </c>
      <c r="C9" s="10">
        <v>4881.8</v>
      </c>
      <c r="D9" s="10">
        <v>1868.6</v>
      </c>
      <c r="E9" s="10">
        <v>1868.6</v>
      </c>
      <c r="F9" s="16">
        <f>E9/C9*100</f>
        <v>38.27686509074522</v>
      </c>
      <c r="G9" s="16">
        <f>E9/D9*100</f>
        <v>100</v>
      </c>
    </row>
    <row r="10" spans="1:7" ht="12" customHeight="1">
      <c r="A10" s="24" t="s">
        <v>15</v>
      </c>
      <c r="B10" s="27" t="s">
        <v>16</v>
      </c>
      <c r="C10" s="10">
        <v>49.9</v>
      </c>
      <c r="D10" s="10">
        <v>15</v>
      </c>
      <c r="E10" s="16">
        <v>12.5</v>
      </c>
      <c r="F10" s="16">
        <f t="shared" si="0"/>
        <v>25.050100200400806</v>
      </c>
      <c r="G10" s="16">
        <f t="shared" si="1"/>
        <v>83.33333333333334</v>
      </c>
    </row>
    <row r="11" spans="1:7" ht="12" customHeight="1">
      <c r="A11" s="24" t="s">
        <v>33</v>
      </c>
      <c r="B11" s="27" t="s">
        <v>35</v>
      </c>
      <c r="C11" s="10">
        <v>23.2</v>
      </c>
      <c r="D11" s="10">
        <v>5.1</v>
      </c>
      <c r="E11" s="16">
        <v>0.7</v>
      </c>
      <c r="F11" s="16">
        <f>E11/C11*100</f>
        <v>3.0172413793103448</v>
      </c>
      <c r="G11" s="16">
        <f>E11/D11*100</f>
        <v>13.725490196078432</v>
      </c>
    </row>
    <row r="12" spans="1:7" ht="15.75" customHeight="1">
      <c r="A12" s="24" t="s">
        <v>27</v>
      </c>
      <c r="B12" s="27" t="s">
        <v>0</v>
      </c>
      <c r="C12" s="10">
        <v>15</v>
      </c>
      <c r="D12" s="10">
        <v>0.2</v>
      </c>
      <c r="E12" s="9"/>
      <c r="F12" s="16">
        <f t="shared" si="0"/>
        <v>0</v>
      </c>
      <c r="G12" s="16">
        <f>E12/D12*100</f>
        <v>0</v>
      </c>
    </row>
    <row r="13" spans="1:7" ht="12.75">
      <c r="A13" s="24" t="s">
        <v>17</v>
      </c>
      <c r="B13" s="27" t="s">
        <v>18</v>
      </c>
      <c r="C13" s="11">
        <v>419.9</v>
      </c>
      <c r="D13" s="11">
        <v>126.4</v>
      </c>
      <c r="E13" s="16">
        <v>96</v>
      </c>
      <c r="F13" s="16">
        <f t="shared" si="0"/>
        <v>22.862586330078592</v>
      </c>
      <c r="G13" s="16">
        <f t="shared" si="1"/>
        <v>75.94936708860759</v>
      </c>
    </row>
    <row r="14" spans="1:7" ht="16.5" customHeight="1">
      <c r="A14" s="24" t="s">
        <v>19</v>
      </c>
      <c r="B14" s="27" t="s">
        <v>20</v>
      </c>
      <c r="C14" s="11">
        <v>2839.1</v>
      </c>
      <c r="D14" s="11">
        <v>1005.7</v>
      </c>
      <c r="E14" s="16">
        <v>763.8</v>
      </c>
      <c r="F14" s="16">
        <f t="shared" si="0"/>
        <v>26.902891761473708</v>
      </c>
      <c r="G14" s="16">
        <f t="shared" si="1"/>
        <v>75.94710152132842</v>
      </c>
    </row>
    <row r="15" spans="1:7" ht="12.75">
      <c r="A15" s="23" t="s">
        <v>21</v>
      </c>
      <c r="B15" s="26" t="s">
        <v>5</v>
      </c>
      <c r="C15" s="15">
        <v>3725.7</v>
      </c>
      <c r="D15" s="15">
        <v>1446.1</v>
      </c>
      <c r="E15" s="13">
        <v>950.1</v>
      </c>
      <c r="F15" s="2">
        <f t="shared" si="0"/>
        <v>25.5012480876077</v>
      </c>
      <c r="G15" s="13">
        <f t="shared" si="1"/>
        <v>65.70085056358482</v>
      </c>
    </row>
    <row r="16" spans="1:7" ht="12.75">
      <c r="A16" s="23" t="s">
        <v>36</v>
      </c>
      <c r="B16" s="26" t="s">
        <v>37</v>
      </c>
      <c r="C16" s="15">
        <v>30</v>
      </c>
      <c r="D16" s="15">
        <v>3</v>
      </c>
      <c r="E16" s="13"/>
      <c r="F16" s="2">
        <f t="shared" si="0"/>
        <v>0</v>
      </c>
      <c r="G16" s="13">
        <f t="shared" si="1"/>
        <v>0</v>
      </c>
    </row>
    <row r="17" spans="1:7" ht="12.75">
      <c r="A17" s="23" t="s">
        <v>22</v>
      </c>
      <c r="B17" s="26" t="s">
        <v>6</v>
      </c>
      <c r="C17" s="7">
        <v>525.2</v>
      </c>
      <c r="D17" s="7">
        <v>155.8</v>
      </c>
      <c r="E17" s="13">
        <v>112.6</v>
      </c>
      <c r="F17" s="2">
        <f t="shared" si="0"/>
        <v>21.43945163747144</v>
      </c>
      <c r="G17" s="13">
        <f t="shared" si="1"/>
        <v>72.2721437740693</v>
      </c>
    </row>
    <row r="18" spans="1:7" ht="12.75">
      <c r="A18" s="23" t="s">
        <v>51</v>
      </c>
      <c r="B18" s="26" t="s">
        <v>52</v>
      </c>
      <c r="C18" s="7">
        <v>22.2</v>
      </c>
      <c r="D18" s="7"/>
      <c r="E18" s="13"/>
      <c r="F18" s="2"/>
      <c r="G18" s="13"/>
    </row>
    <row r="19" spans="1:7" ht="24" customHeight="1">
      <c r="A19" s="23" t="s">
        <v>23</v>
      </c>
      <c r="B19" s="29" t="s">
        <v>7</v>
      </c>
      <c r="C19" s="7">
        <v>357.8</v>
      </c>
      <c r="D19" s="7">
        <v>98.1</v>
      </c>
      <c r="E19" s="13">
        <v>43.8</v>
      </c>
      <c r="F19" s="2">
        <f t="shared" si="0"/>
        <v>12.241475684740077</v>
      </c>
      <c r="G19" s="13">
        <f t="shared" si="1"/>
        <v>44.64831804281346</v>
      </c>
    </row>
    <row r="20" spans="1:7" ht="23.25" customHeight="1">
      <c r="A20" s="23" t="s">
        <v>53</v>
      </c>
      <c r="B20" s="29" t="s">
        <v>54</v>
      </c>
      <c r="C20" s="7">
        <v>20</v>
      </c>
      <c r="D20" s="7">
        <v>0.7</v>
      </c>
      <c r="E20" s="3"/>
      <c r="F20" s="2"/>
      <c r="G20" s="8"/>
    </row>
    <row r="21" spans="1:7" ht="19.5" customHeight="1">
      <c r="A21" s="23" t="s">
        <v>24</v>
      </c>
      <c r="B21" s="29" t="s">
        <v>8</v>
      </c>
      <c r="C21" s="7">
        <v>99.6</v>
      </c>
      <c r="D21" s="15">
        <v>25.8</v>
      </c>
      <c r="E21" s="3">
        <v>13.5</v>
      </c>
      <c r="F21" s="2">
        <f t="shared" si="0"/>
        <v>13.554216867469881</v>
      </c>
      <c r="G21" s="8">
        <f t="shared" si="1"/>
        <v>52.32558139534883</v>
      </c>
    </row>
    <row r="22" spans="1:7" ht="12.75">
      <c r="A22" s="24" t="s">
        <v>42</v>
      </c>
      <c r="B22" s="32" t="s">
        <v>43</v>
      </c>
      <c r="C22" s="10">
        <v>99.6</v>
      </c>
      <c r="D22" s="10">
        <v>25.8</v>
      </c>
      <c r="E22" s="9">
        <v>13.5</v>
      </c>
      <c r="F22" s="16">
        <f t="shared" si="0"/>
        <v>13.554216867469881</v>
      </c>
      <c r="G22" s="16">
        <f t="shared" si="1"/>
        <v>52.32558139534883</v>
      </c>
    </row>
    <row r="23" spans="1:7" ht="12.75">
      <c r="A23" s="25" t="s">
        <v>25</v>
      </c>
      <c r="B23" s="18" t="s">
        <v>28</v>
      </c>
      <c r="C23" s="17">
        <f>SUM(C3+C4+C5+C6+C15+C17+C18+C19+C21+C16+C20)</f>
        <v>107385.5</v>
      </c>
      <c r="D23" s="17">
        <f>SUM(D3+D4+D5+D6+D15+D17+D18+D19+D21+D16+D20)</f>
        <v>27480.2</v>
      </c>
      <c r="E23" s="17">
        <f>SUM(E3+E4+E5+E6+E15+E17+E18+E19+E21+E16+E20)</f>
        <v>24093.099999999995</v>
      </c>
      <c r="F23" s="14">
        <f t="shared" si="0"/>
        <v>22.436083083842785</v>
      </c>
      <c r="G23" s="34">
        <f t="shared" si="1"/>
        <v>87.67439829404442</v>
      </c>
    </row>
    <row r="24" spans="1:7" ht="12.75">
      <c r="A24" s="23"/>
      <c r="B24" s="30" t="s">
        <v>58</v>
      </c>
      <c r="C24" s="8">
        <v>8602.9</v>
      </c>
      <c r="D24" s="1">
        <v>2794.1</v>
      </c>
      <c r="E24" s="8">
        <v>1960.5</v>
      </c>
      <c r="F24" s="2">
        <f t="shared" si="0"/>
        <v>22.78882702344558</v>
      </c>
      <c r="G24" s="13">
        <f t="shared" si="1"/>
        <v>70.16570630972406</v>
      </c>
    </row>
    <row r="25" spans="1:7" ht="21" customHeight="1">
      <c r="A25" s="25" t="s">
        <v>32</v>
      </c>
      <c r="B25" s="19" t="s">
        <v>48</v>
      </c>
      <c r="C25" s="20">
        <f>SUM(C23:C24)</f>
        <v>115988.4</v>
      </c>
      <c r="D25" s="20">
        <f>SUM(D23:D24)</f>
        <v>30274.3</v>
      </c>
      <c r="E25" s="20">
        <f>SUM(E23:E24)</f>
        <v>26053.599999999995</v>
      </c>
      <c r="F25" s="14">
        <f t="shared" si="0"/>
        <v>22.462246224622458</v>
      </c>
      <c r="G25" s="34">
        <f t="shared" si="1"/>
        <v>86.05847203733859</v>
      </c>
    </row>
    <row r="26" spans="1:7" ht="15">
      <c r="A26" s="41">
        <v>900204</v>
      </c>
      <c r="B26" s="48" t="s">
        <v>50</v>
      </c>
      <c r="C26" s="42">
        <f>SUM(C27:C29)</f>
        <v>3904.2</v>
      </c>
      <c r="D26" s="42"/>
      <c r="E26" s="42">
        <f>SUM(E27:E29)</f>
        <v>2640.6</v>
      </c>
      <c r="F26" s="21">
        <f>E26/C26*100</f>
        <v>67.63485477178423</v>
      </c>
      <c r="G26" s="39"/>
    </row>
    <row r="27" spans="1:7" ht="22.5">
      <c r="A27" s="23"/>
      <c r="B27" s="33" t="s">
        <v>29</v>
      </c>
      <c r="C27" s="12">
        <v>3645.6</v>
      </c>
      <c r="D27" s="12"/>
      <c r="E27" s="12">
        <v>2626.5</v>
      </c>
      <c r="F27" s="12">
        <f>E27/C27*100</f>
        <v>72.04575378538513</v>
      </c>
      <c r="G27" s="13"/>
    </row>
    <row r="28" spans="1:7" ht="12.75">
      <c r="A28" s="23"/>
      <c r="B28" s="40" t="s">
        <v>38</v>
      </c>
      <c r="C28" s="12">
        <v>248.6</v>
      </c>
      <c r="D28" s="12"/>
      <c r="E28" s="12">
        <v>14.1</v>
      </c>
      <c r="F28" s="12">
        <f>E28/C28*100</f>
        <v>5.671761866452131</v>
      </c>
      <c r="G28" s="8"/>
    </row>
    <row r="29" spans="1:7" ht="22.5">
      <c r="A29" s="23" t="s">
        <v>34</v>
      </c>
      <c r="B29" s="40" t="s">
        <v>44</v>
      </c>
      <c r="C29" s="12">
        <v>10</v>
      </c>
      <c r="D29" s="12"/>
      <c r="E29" s="12"/>
      <c r="F29" s="12">
        <f>E29/C29*100</f>
        <v>0</v>
      </c>
      <c r="G29" s="8"/>
    </row>
    <row r="30" spans="1:7" ht="14.25" customHeight="1">
      <c r="A30" s="49"/>
      <c r="B30" s="50" t="s">
        <v>31</v>
      </c>
      <c r="C30" s="44">
        <f>C25+C26</f>
        <v>119892.59999999999</v>
      </c>
      <c r="D30" s="44"/>
      <c r="E30" s="44">
        <f>E25+E26</f>
        <v>28694.199999999993</v>
      </c>
      <c r="F30" s="45">
        <f>E30/C30*100</f>
        <v>23.933253595301125</v>
      </c>
      <c r="G30" s="45"/>
    </row>
    <row r="31" spans="1:6" ht="12.75">
      <c r="A31" s="37"/>
      <c r="B31" s="4"/>
      <c r="C31" s="38"/>
      <c r="D31" s="38"/>
      <c r="E31" s="31"/>
      <c r="F31" s="31"/>
    </row>
    <row r="32" ht="12.75">
      <c r="B32" s="43" t="s">
        <v>39</v>
      </c>
    </row>
    <row r="33" spans="2:6" ht="12.75">
      <c r="B33" s="43" t="s">
        <v>40</v>
      </c>
      <c r="E33" s="51" t="s">
        <v>41</v>
      </c>
      <c r="F33" s="51"/>
    </row>
  </sheetData>
  <mergeCells count="1">
    <mergeCell ref="E33:F33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2013-05-18T08:58:54Z</cp:lastPrinted>
  <dcterms:created xsi:type="dcterms:W3CDTF">2002-08-22T12:41:49Z</dcterms:created>
  <dcterms:modified xsi:type="dcterms:W3CDTF">2015-05-13T08:03:08Z</dcterms:modified>
  <cp:category/>
  <cp:version/>
  <cp:contentType/>
  <cp:contentStatus/>
</cp:coreProperties>
</file>